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<sst xmlns="http://schemas.openxmlformats.org/spreadsheetml/2006/main" count="26" uniqueCount="16">
  <si>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</si>
  <si>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</si>
  <si>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</si>
  <si>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</si>
  <si>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</si>
  <si>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</si>
  <si>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</si>
  <si>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</si>
  <si>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</si>
  <si>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</si>
  <si>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</si>
  <si>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</si>
  <si>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</si>
  <si>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</si>
  <si>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"Справочно: 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14478 руб,.кронирова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</si>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</sst>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E362" t="str">
            <v>Революционная 197</v>
          </cell>
        </row>
        <row r="363">
          <cell r="A363" t="str">
            <v>Статьи доходов</v>
          </cell>
          <cell r="CE363" t="str">
            <v>Сумма</v>
          </cell>
        </row>
        <row r="364">
          <cell r="A364" t="str">
            <v>Задолженность на 01.01.2013 г.</v>
          </cell>
          <cell r="CE364">
            <v>22128.37</v>
          </cell>
        </row>
        <row r="365">
          <cell r="A365" t="str">
            <v>Начислено населению</v>
          </cell>
          <cell r="CE365">
            <v>57753.48</v>
          </cell>
        </row>
        <row r="366">
          <cell r="A366" t="str">
            <v>Поступление населения</v>
          </cell>
          <cell r="CE366">
            <v>45616.47</v>
          </cell>
        </row>
        <row r="367">
          <cell r="A367" t="str">
            <v>Начислено арендаторам</v>
          </cell>
          <cell r="CE367">
            <v>0</v>
          </cell>
        </row>
        <row r="368">
          <cell r="A368" t="str">
            <v>Поступление арендаторов</v>
          </cell>
          <cell r="CE368">
            <v>0</v>
          </cell>
        </row>
        <row r="369">
          <cell r="A369" t="str">
            <v>Начислено за рекламу</v>
          </cell>
          <cell r="CE369">
            <v>0</v>
          </cell>
        </row>
        <row r="370">
          <cell r="A370" t="str">
            <v>Поступление за рекламу</v>
          </cell>
          <cell r="CE370">
            <v>0</v>
          </cell>
        </row>
        <row r="371">
          <cell r="A371" t="str">
            <v>Поступление</v>
          </cell>
          <cell r="CE371">
            <v>45616.47</v>
          </cell>
        </row>
        <row r="372">
          <cell r="A372" t="str">
            <v>Задолженность на 31.12.2013 г.</v>
          </cell>
          <cell r="CE372">
            <v>34265.380000000005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E374">
            <v>-166760.16244582518</v>
          </cell>
        </row>
        <row r="375">
          <cell r="A375" t="str">
            <v>1. Расходы по текущему ремонту и набору работ</v>
          </cell>
          <cell r="CE375">
            <v>56497.983050847455</v>
          </cell>
        </row>
        <row r="376">
          <cell r="A376" t="str">
            <v>Ремонт лестничной клетки</v>
          </cell>
          <cell r="CE376">
            <v>0</v>
          </cell>
        </row>
        <row r="377">
          <cell r="A377" t="str">
            <v>Установка пластиковых окон</v>
          </cell>
          <cell r="CE377">
            <v>0</v>
          </cell>
        </row>
        <row r="378">
          <cell r="A378" t="str">
            <v>Ремонт мягкой кровли</v>
          </cell>
          <cell r="CE378">
            <v>0</v>
          </cell>
        </row>
        <row r="379">
          <cell r="A379" t="str">
            <v>Ремонт шиферной кровли</v>
          </cell>
          <cell r="CE379">
            <v>0</v>
          </cell>
        </row>
        <row r="380">
          <cell r="A380" t="str">
            <v>Очистка кровли и козырьков от снега и наледи</v>
          </cell>
          <cell r="CE380">
            <v>14478.245762711864</v>
          </cell>
        </row>
        <row r="381">
          <cell r="A381" t="str">
            <v>Ремонт асбестоцементных листов</v>
          </cell>
          <cell r="CE381">
            <v>5840.220338983051</v>
          </cell>
        </row>
        <row r="382">
          <cell r="A382" t="str">
            <v>Ремонт дверей</v>
          </cell>
          <cell r="CE382">
            <v>0</v>
          </cell>
        </row>
        <row r="383">
          <cell r="A383" t="str">
            <v>Окраска дверей</v>
          </cell>
          <cell r="CE383">
            <v>0</v>
          </cell>
        </row>
        <row r="384">
          <cell r="A384" t="str">
            <v>Смена дверей</v>
          </cell>
          <cell r="CE384">
            <v>0</v>
          </cell>
        </row>
        <row r="385">
          <cell r="A385" t="str">
            <v>Смена дверных приборов</v>
          </cell>
          <cell r="CE385">
            <v>0</v>
          </cell>
        </row>
        <row r="386">
          <cell r="A386" t="str">
            <v>Ремонт дверных коробок и окон</v>
          </cell>
          <cell r="CE386">
            <v>0</v>
          </cell>
        </row>
        <row r="387">
          <cell r="A387" t="str">
            <v>Ремонт входных групп</v>
          </cell>
          <cell r="CE387">
            <v>0</v>
          </cell>
        </row>
        <row r="388">
          <cell r="A388" t="str">
            <v>Остекление окон</v>
          </cell>
          <cell r="CE388">
            <v>0</v>
          </cell>
        </row>
        <row r="389">
          <cell r="A389" t="str">
            <v>Ремонт оконных переплетов</v>
          </cell>
          <cell r="CE389">
            <v>0</v>
          </cell>
        </row>
        <row r="390">
          <cell r="A390" t="str">
            <v>Плотнические работы</v>
          </cell>
          <cell r="CE390">
            <v>6860.161016949152</v>
          </cell>
        </row>
        <row r="391">
          <cell r="A391" t="str">
            <v>Общестроительные работы</v>
          </cell>
          <cell r="CE391">
            <v>0</v>
          </cell>
        </row>
        <row r="392">
          <cell r="A392" t="str">
            <v>Ремонт слуховых окон</v>
          </cell>
          <cell r="CE392">
            <v>0</v>
          </cell>
        </row>
        <row r="393">
          <cell r="A393" t="str">
            <v>Перенавеска водосточных труб</v>
          </cell>
          <cell r="CE393">
            <v>0</v>
          </cell>
        </row>
        <row r="394">
          <cell r="A394" t="str">
            <v>Смена водосточных труб</v>
          </cell>
          <cell r="CE394">
            <v>0</v>
          </cell>
        </row>
        <row r="395">
          <cell r="A395" t="str">
            <v>Ремонт водосточных труб</v>
          </cell>
          <cell r="CE395">
            <v>0</v>
          </cell>
        </row>
        <row r="396">
          <cell r="A396" t="str">
            <v>Ремонт вентиляционных каналов</v>
          </cell>
          <cell r="CE396">
            <v>0</v>
          </cell>
        </row>
        <row r="397">
          <cell r="A397" t="str">
            <v>Ремонт козырька</v>
          </cell>
          <cell r="CE397">
            <v>0</v>
          </cell>
        </row>
        <row r="398">
          <cell r="A398" t="str">
            <v>Ремонт балкона</v>
          </cell>
          <cell r="CE398">
            <v>0</v>
          </cell>
        </row>
        <row r="399">
          <cell r="A399" t="str">
            <v>Смена фановой трубы</v>
          </cell>
          <cell r="CE399">
            <v>0</v>
          </cell>
        </row>
        <row r="400">
          <cell r="A400" t="str">
            <v>Смена канализации ливневки</v>
          </cell>
          <cell r="CE400">
            <v>0</v>
          </cell>
        </row>
        <row r="401">
          <cell r="A401" t="str">
            <v>Ремонт чердачного люка</v>
          </cell>
          <cell r="CE401">
            <v>0</v>
          </cell>
        </row>
        <row r="402">
          <cell r="A402" t="str">
            <v>Установка маячков</v>
          </cell>
          <cell r="CE402">
            <v>0</v>
          </cell>
        </row>
        <row r="403">
          <cell r="A403" t="str">
            <v>Замена стояка ХВС</v>
          </cell>
          <cell r="CE403">
            <v>0</v>
          </cell>
        </row>
        <row r="404">
          <cell r="A404" t="str">
            <v>Ремонт ввода ХВС</v>
          </cell>
          <cell r="CE404">
            <v>0</v>
          </cell>
        </row>
        <row r="405">
          <cell r="A405" t="str">
            <v>Смена стояка</v>
          </cell>
          <cell r="CE405">
            <v>0</v>
          </cell>
        </row>
        <row r="406">
          <cell r="A406" t="str">
            <v>Смена внутренних трубопроводов</v>
          </cell>
          <cell r="CE406">
            <v>0</v>
          </cell>
        </row>
        <row r="407">
          <cell r="A407" t="str">
            <v>Смена трубопровода</v>
          </cell>
          <cell r="CE407">
            <v>3071.8898305084745</v>
          </cell>
        </row>
        <row r="408">
          <cell r="A408" t="str">
            <v>Изоляция трубопровода</v>
          </cell>
          <cell r="CE408">
            <v>0</v>
          </cell>
        </row>
        <row r="409">
          <cell r="A409" t="str">
            <v>Смена розлива ГВС</v>
          </cell>
          <cell r="CE409">
            <v>0</v>
          </cell>
        </row>
        <row r="410">
          <cell r="A410" t="str">
            <v>Смена арматуры вентиля ХВС</v>
          </cell>
          <cell r="CE410">
            <v>0</v>
          </cell>
        </row>
        <row r="411">
          <cell r="A411" t="str">
            <v>Смена труб, сгонов, вентилей</v>
          </cell>
          <cell r="CE411">
            <v>0</v>
          </cell>
        </row>
        <row r="412">
          <cell r="A412" t="str">
            <v>Смена сгонов, трубы и врезки</v>
          </cell>
          <cell r="CE412">
            <v>0</v>
          </cell>
        </row>
        <row r="413">
          <cell r="A413" t="str">
            <v>Смена вентиля, сгона ХВС</v>
          </cell>
          <cell r="CE413">
            <v>0</v>
          </cell>
        </row>
        <row r="414">
          <cell r="A414" t="str">
            <v>Смена сгона,обратного клапана ХВС</v>
          </cell>
          <cell r="CE414">
            <v>0</v>
          </cell>
        </row>
        <row r="415">
          <cell r="A415" t="str">
            <v>Смена сгона</v>
          </cell>
          <cell r="CE415">
            <v>0</v>
          </cell>
        </row>
        <row r="416">
          <cell r="A416" t="str">
            <v>Смена вентиля ХВС</v>
          </cell>
          <cell r="CE416">
            <v>0</v>
          </cell>
        </row>
        <row r="417">
          <cell r="A417" t="str">
            <v>Смена вентиля </v>
          </cell>
          <cell r="CE417">
            <v>0</v>
          </cell>
        </row>
        <row r="418">
          <cell r="A418" t="str">
            <v>Смена арматуры ГВС</v>
          </cell>
          <cell r="CE418">
            <v>0</v>
          </cell>
        </row>
        <row r="419">
          <cell r="A419" t="str">
            <v>Смена смесителей</v>
          </cell>
          <cell r="CE419">
            <v>0</v>
          </cell>
        </row>
        <row r="420">
          <cell r="A420" t="str">
            <v>Смена сантехнических приборов</v>
          </cell>
          <cell r="CE420">
            <v>0</v>
          </cell>
        </row>
        <row r="421">
          <cell r="A421" t="str">
            <v>Смена полотенцесушителя</v>
          </cell>
          <cell r="CE421">
            <v>0</v>
          </cell>
        </row>
        <row r="422">
          <cell r="A422" t="str">
            <v>Смена умывальников</v>
          </cell>
          <cell r="CE422">
            <v>0</v>
          </cell>
        </row>
        <row r="423">
          <cell r="A423" t="str">
            <v>Смена задвижки</v>
          </cell>
          <cell r="CE423">
            <v>0</v>
          </cell>
        </row>
        <row r="424">
          <cell r="A424" t="str">
            <v>Установка водомера</v>
          </cell>
          <cell r="CE424">
            <v>0</v>
          </cell>
        </row>
        <row r="425">
          <cell r="A425" t="str">
            <v>Установка водомера, вентиля</v>
          </cell>
          <cell r="CE425">
            <v>0</v>
          </cell>
        </row>
        <row r="426">
          <cell r="A426" t="str">
            <v>Смена водомера</v>
          </cell>
          <cell r="CE426">
            <v>0</v>
          </cell>
        </row>
        <row r="427">
          <cell r="A427" t="str">
            <v>Перенос водомера</v>
          </cell>
          <cell r="CE427">
            <v>0</v>
          </cell>
        </row>
        <row r="428">
          <cell r="A428" t="str">
            <v>Смена канализационной трубы</v>
          </cell>
          <cell r="CE428">
            <v>0</v>
          </cell>
        </row>
        <row r="429">
          <cell r="A429" t="str">
            <v>Демонтаж, прокладка трубопроводов канализации</v>
          </cell>
          <cell r="CE429">
            <v>0</v>
          </cell>
        </row>
        <row r="430">
          <cell r="A430" t="str">
            <v>Сантехнические работы</v>
          </cell>
          <cell r="CE430">
            <v>0</v>
          </cell>
        </row>
        <row r="431">
          <cell r="A431" t="str">
            <v>Ремонт узла учета ХГВС</v>
          </cell>
          <cell r="CE431">
            <v>0</v>
          </cell>
        </row>
        <row r="432">
          <cell r="A432" t="str">
            <v>Ремонт ЦО (установка радиатора)</v>
          </cell>
          <cell r="CE432">
            <v>0</v>
          </cell>
        </row>
        <row r="433">
          <cell r="A433" t="str">
            <v>Ремонт ЦО (смена труб)</v>
          </cell>
          <cell r="CE433">
            <v>0</v>
          </cell>
        </row>
        <row r="434">
          <cell r="A434" t="str">
            <v>Ремонт ЦО</v>
          </cell>
          <cell r="CE434">
            <v>0</v>
          </cell>
        </row>
        <row r="435">
          <cell r="A435" t="str">
            <v>Установка радиатора</v>
          </cell>
          <cell r="CE435">
            <v>0</v>
          </cell>
        </row>
        <row r="436">
          <cell r="A436" t="str">
            <v>Смена радиатора</v>
          </cell>
          <cell r="CE436">
            <v>0</v>
          </cell>
        </row>
        <row r="437">
          <cell r="A437" t="str">
            <v>Ремонт радиатора</v>
          </cell>
          <cell r="CE437">
            <v>0</v>
          </cell>
        </row>
        <row r="438">
          <cell r="A438" t="str">
            <v>Демонтаж радиатора</v>
          </cell>
          <cell r="CE438">
            <v>0</v>
          </cell>
        </row>
        <row r="439">
          <cell r="A439" t="str">
            <v>Перегруппировка радиатора</v>
          </cell>
          <cell r="CE439">
            <v>0</v>
          </cell>
        </row>
        <row r="440">
          <cell r="A440" t="str">
            <v>Врезка сгонов,смена трубопровода ЦО</v>
          </cell>
          <cell r="CE440">
            <v>0</v>
          </cell>
        </row>
        <row r="441">
          <cell r="A441" t="str">
            <v>Смена вентиля ЦО</v>
          </cell>
          <cell r="CE441">
            <v>0</v>
          </cell>
        </row>
        <row r="442">
          <cell r="A442" t="str">
            <v>Смена сгона,вентиля,врезка ЦО</v>
          </cell>
          <cell r="CE442">
            <v>0</v>
          </cell>
        </row>
        <row r="443">
          <cell r="A443" t="str">
            <v>Смена вентиля, сгона ЦО</v>
          </cell>
          <cell r="CE443">
            <v>0</v>
          </cell>
        </row>
        <row r="444">
          <cell r="A444" t="str">
            <v>Смена арматуры ЦО</v>
          </cell>
          <cell r="CE444">
            <v>0</v>
          </cell>
        </row>
        <row r="445">
          <cell r="A445" t="str">
            <v>Врезка сгонов,смена вентиля  ЦО</v>
          </cell>
          <cell r="CE445">
            <v>0</v>
          </cell>
        </row>
        <row r="446">
          <cell r="A446" t="str">
            <v>Смена стояка ЦО</v>
          </cell>
          <cell r="CE446">
            <v>0</v>
          </cell>
        </row>
        <row r="447">
          <cell r="A447" t="str">
            <v>Ремонт задвижки</v>
          </cell>
          <cell r="CE447">
            <v>0</v>
          </cell>
        </row>
        <row r="448">
          <cell r="A448" t="str">
            <v>Смена задвижки ЦО</v>
          </cell>
          <cell r="CE448">
            <v>0</v>
          </cell>
        </row>
        <row r="449">
          <cell r="A449" t="str">
            <v>Опрессовка и промывка ЦО</v>
          </cell>
          <cell r="CE449">
            <v>3867.0762711864404</v>
          </cell>
        </row>
        <row r="450">
          <cell r="A450" t="str">
            <v>Опрессовка  ЦО</v>
          </cell>
          <cell r="CE450">
            <v>0</v>
          </cell>
        </row>
        <row r="451">
          <cell r="A451" t="str">
            <v>Устройство теплоизоляции</v>
          </cell>
          <cell r="CE451">
            <v>0</v>
          </cell>
        </row>
        <row r="452">
          <cell r="A452" t="str">
            <v>Устройство звукоизоляции</v>
          </cell>
          <cell r="CE452">
            <v>0</v>
          </cell>
        </row>
        <row r="453">
          <cell r="A453" t="str">
            <v>Смена ламп</v>
          </cell>
          <cell r="CE453">
            <v>14.1271186440678</v>
          </cell>
        </row>
        <row r="454">
          <cell r="A454" t="str">
            <v>Смена ламп,патронов,выключателей</v>
          </cell>
          <cell r="CE454">
            <v>0</v>
          </cell>
        </row>
        <row r="455">
          <cell r="A455" t="str">
            <v>Смена ламп,выключателей</v>
          </cell>
          <cell r="CE455">
            <v>0</v>
          </cell>
        </row>
        <row r="456">
          <cell r="A456" t="str">
            <v>Электромонтажные работы</v>
          </cell>
          <cell r="CE456">
            <v>0</v>
          </cell>
        </row>
        <row r="457">
          <cell r="A457" t="str">
            <v>Смена выключателей</v>
          </cell>
          <cell r="CE457">
            <v>0</v>
          </cell>
        </row>
        <row r="458">
          <cell r="A458" t="str">
            <v>Ремонт групповых щитков</v>
          </cell>
          <cell r="CE458">
            <v>0</v>
          </cell>
        </row>
        <row r="459">
          <cell r="A459" t="str">
            <v>Смена электросчетчиков</v>
          </cell>
          <cell r="CE459">
            <v>0</v>
          </cell>
        </row>
        <row r="460">
          <cell r="A460" t="str">
            <v>Смена проводки</v>
          </cell>
          <cell r="CE460">
            <v>0</v>
          </cell>
        </row>
        <row r="461">
          <cell r="A461" t="str">
            <v>Смена светодиодных ламп</v>
          </cell>
          <cell r="CE461">
            <v>0</v>
          </cell>
        </row>
        <row r="462">
          <cell r="A462" t="str">
            <v>Ремонт ВРУ</v>
          </cell>
          <cell r="CE462">
            <v>0</v>
          </cell>
        </row>
        <row r="463">
          <cell r="A463" t="str">
            <v>Ремонт машинного отделения</v>
          </cell>
          <cell r="CE463">
            <v>0</v>
          </cell>
        </row>
        <row r="464">
          <cell r="A464" t="str">
            <v>Смена газосчетчика</v>
          </cell>
          <cell r="CE464">
            <v>0</v>
          </cell>
        </row>
        <row r="465">
          <cell r="A465" t="str">
            <v>Ремонт штукатурки</v>
          </cell>
          <cell r="CE465">
            <v>0</v>
          </cell>
        </row>
        <row r="466">
          <cell r="A466" t="str">
            <v>Заделка трещин</v>
          </cell>
          <cell r="CE466">
            <v>0</v>
          </cell>
        </row>
        <row r="467">
          <cell r="A467" t="str">
            <v>Заделка температурного шва</v>
          </cell>
          <cell r="CE467">
            <v>0</v>
          </cell>
        </row>
        <row r="468">
          <cell r="A468" t="str">
            <v>Утепление проемов</v>
          </cell>
          <cell r="CE468">
            <v>0</v>
          </cell>
        </row>
        <row r="469">
          <cell r="A469" t="str">
            <v>Установка почтовых ящиков</v>
          </cell>
          <cell r="CE469">
            <v>0</v>
          </cell>
        </row>
        <row r="470">
          <cell r="A470" t="str">
            <v>Ремонт решеток подъездных</v>
          </cell>
          <cell r="CE470">
            <v>0</v>
          </cell>
        </row>
        <row r="471">
          <cell r="A471" t="str">
            <v>Сварка решетки</v>
          </cell>
          <cell r="CE471">
            <v>0</v>
          </cell>
        </row>
        <row r="472">
          <cell r="A472" t="str">
            <v>Малярные работы</v>
          </cell>
          <cell r="CE472">
            <v>0</v>
          </cell>
        </row>
        <row r="473">
          <cell r="A473" t="str">
            <v>Ремонт фасада</v>
          </cell>
          <cell r="CE473">
            <v>0</v>
          </cell>
        </row>
        <row r="474">
          <cell r="A474" t="str">
            <v>Ремонт цоколя</v>
          </cell>
          <cell r="CE474">
            <v>0</v>
          </cell>
        </row>
        <row r="475">
          <cell r="A475" t="str">
            <v>Ремонт полов</v>
          </cell>
          <cell r="CE475">
            <v>0</v>
          </cell>
        </row>
        <row r="476">
          <cell r="A476" t="str">
            <v>Покраска пола</v>
          </cell>
          <cell r="CE476">
            <v>0</v>
          </cell>
        </row>
        <row r="477">
          <cell r="A477" t="str">
            <v>Ремонт порога</v>
          </cell>
          <cell r="CE477">
            <v>0</v>
          </cell>
        </row>
        <row r="478">
          <cell r="A478" t="str">
            <v>Ремонт тамбура</v>
          </cell>
          <cell r="CE478">
            <v>0</v>
          </cell>
        </row>
        <row r="479">
          <cell r="A479" t="str">
            <v>Устройство плитки</v>
          </cell>
          <cell r="CE479">
            <v>0</v>
          </cell>
        </row>
        <row r="480">
          <cell r="A480" t="str">
            <v>Установка перил</v>
          </cell>
          <cell r="CE480">
            <v>0</v>
          </cell>
        </row>
        <row r="481">
          <cell r="A481" t="str">
            <v>Устройство газонов</v>
          </cell>
          <cell r="CE481">
            <v>0</v>
          </cell>
        </row>
        <row r="482">
          <cell r="A482" t="str">
            <v>Кронирование деревьев</v>
          </cell>
          <cell r="CE482">
            <v>12018.33898305085</v>
          </cell>
        </row>
        <row r="483">
          <cell r="A483" t="str">
            <v>Снос деревьев</v>
          </cell>
          <cell r="CE483">
            <v>0</v>
          </cell>
        </row>
        <row r="484">
          <cell r="A484" t="str">
            <v>Осмотр и оценка зеленых насаждений</v>
          </cell>
          <cell r="CE484">
            <v>0</v>
          </cell>
        </row>
        <row r="485">
          <cell r="A485" t="str">
            <v>Ремонт ограждений</v>
          </cell>
          <cell r="CE485">
            <v>0</v>
          </cell>
        </row>
        <row r="486">
          <cell r="A486" t="str">
            <v>Устройство ограждений</v>
          </cell>
          <cell r="CE486">
            <v>0</v>
          </cell>
        </row>
        <row r="487">
          <cell r="A487" t="str">
            <v>Окраска ограждений</v>
          </cell>
          <cell r="CE487">
            <v>0</v>
          </cell>
        </row>
        <row r="488">
          <cell r="A488" t="str">
            <v>Установка скамеек</v>
          </cell>
          <cell r="CE488">
            <v>0</v>
          </cell>
        </row>
        <row r="489">
          <cell r="A489" t="str">
            <v>Смена замка</v>
          </cell>
          <cell r="CE489">
            <v>0</v>
          </cell>
        </row>
        <row r="490">
          <cell r="A490" t="str">
            <v>Установка замка</v>
          </cell>
          <cell r="CE490">
            <v>0</v>
          </cell>
        </row>
        <row r="491">
          <cell r="A491" t="str">
            <v>Смена петель</v>
          </cell>
          <cell r="CE491">
            <v>0</v>
          </cell>
        </row>
        <row r="492">
          <cell r="A492" t="str">
            <v>Установка ушек</v>
          </cell>
          <cell r="CE492">
            <v>0</v>
          </cell>
        </row>
        <row r="493">
          <cell r="A493" t="str">
            <v>Смена ручек</v>
          </cell>
          <cell r="CE493">
            <v>0</v>
          </cell>
        </row>
        <row r="494">
          <cell r="A494" t="str">
            <v>Установка номера дома</v>
          </cell>
          <cell r="CE494">
            <v>0</v>
          </cell>
        </row>
        <row r="495">
          <cell r="A495" t="str">
            <v>Установка табличек</v>
          </cell>
          <cell r="CE495">
            <v>0</v>
          </cell>
        </row>
        <row r="496">
          <cell r="A496" t="str">
            <v>Установка досок объявлений</v>
          </cell>
          <cell r="CE496">
            <v>0</v>
          </cell>
        </row>
        <row r="497">
          <cell r="A497" t="str">
            <v>Установка информационных щитов</v>
          </cell>
          <cell r="CE497">
            <v>0</v>
          </cell>
        </row>
        <row r="498">
          <cell r="A498" t="str">
            <v>Ремонт мусоропроводных клапанов</v>
          </cell>
          <cell r="CE498">
            <v>0</v>
          </cell>
        </row>
        <row r="499">
          <cell r="A499" t="str">
            <v>Установка мусоропроводных клапанов</v>
          </cell>
          <cell r="CE499">
            <v>0</v>
          </cell>
        </row>
        <row r="500">
          <cell r="A500" t="str">
            <v>Установка урн новых</v>
          </cell>
          <cell r="CE500">
            <v>1106.906779661017</v>
          </cell>
        </row>
        <row r="501">
          <cell r="A501" t="str">
            <v>Установка урн </v>
          </cell>
          <cell r="CE501">
            <v>0</v>
          </cell>
        </row>
        <row r="502">
          <cell r="A502" t="str">
            <v>Ремонт контейнеров</v>
          </cell>
          <cell r="CE502">
            <v>0</v>
          </cell>
        </row>
        <row r="503">
          <cell r="A503" t="str">
            <v>Покраска контейнеров</v>
          </cell>
          <cell r="CE503">
            <v>0</v>
          </cell>
        </row>
        <row r="504">
          <cell r="A504" t="str">
            <v>Покраска контейнерной площадки</v>
          </cell>
          <cell r="CE504">
            <v>0</v>
          </cell>
        </row>
        <row r="505">
          <cell r="A505" t="str">
            <v>Окраска детской площадки</v>
          </cell>
          <cell r="CE505">
            <v>0</v>
          </cell>
        </row>
        <row r="506">
          <cell r="A506" t="str">
            <v>Установка бельевой площадки</v>
          </cell>
          <cell r="CE506">
            <v>0</v>
          </cell>
        </row>
        <row r="507">
          <cell r="A507" t="str">
            <v>Ямочный ремонт</v>
          </cell>
          <cell r="CE507">
            <v>9241.016949152543</v>
          </cell>
        </row>
        <row r="508">
          <cell r="A508" t="str">
            <v>Благоустройство двора</v>
          </cell>
          <cell r="CE508">
            <v>0</v>
          </cell>
        </row>
        <row r="509">
          <cell r="A509" t="str">
            <v>Покраска ограждений тумб</v>
          </cell>
          <cell r="CE509">
            <v>0</v>
          </cell>
        </row>
        <row r="510">
          <cell r="A510" t="str">
            <v>Установка елки</v>
          </cell>
          <cell r="CE510">
            <v>0</v>
          </cell>
        </row>
        <row r="511">
          <cell r="A511" t="str">
            <v>Обследование дома</v>
          </cell>
          <cell r="CE511">
            <v>0</v>
          </cell>
        </row>
        <row r="512">
          <cell r="A512" t="str">
            <v>Ремонт замков, доводчиков</v>
          </cell>
          <cell r="CE512">
            <v>0</v>
          </cell>
        </row>
        <row r="513">
          <cell r="A513" t="str">
            <v>Техническое обслуживание АППЗ и ДУ</v>
          </cell>
          <cell r="CE513">
            <v>0</v>
          </cell>
        </row>
        <row r="514">
          <cell r="A514" t="str">
            <v>Обслуживание насосной станции</v>
          </cell>
          <cell r="CE514">
            <v>0</v>
          </cell>
        </row>
        <row r="515">
          <cell r="A515" t="str">
            <v>Ремонтные работы приборов учета</v>
          </cell>
          <cell r="CE515">
            <v>0</v>
          </cell>
        </row>
        <row r="516">
          <cell r="A516" t="str">
            <v>Обслуживание ИТП (общедовое имущество)</v>
          </cell>
          <cell r="CE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E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E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E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E520">
            <v>0</v>
          </cell>
        </row>
        <row r="521">
          <cell r="A521" t="str">
            <v>Замер  сопротивления изоляции электропроводки</v>
          </cell>
          <cell r="CE521">
            <v>0</v>
          </cell>
        </row>
        <row r="522">
          <cell r="A522" t="str">
            <v>Мойка и дезинфекция стволов мусоропровода</v>
          </cell>
          <cell r="CE522">
            <v>0</v>
          </cell>
        </row>
        <row r="523">
          <cell r="A523" t="str">
            <v>Устройство узла учета тепловой энергии и теплоносителя</v>
          </cell>
          <cell r="CE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E524">
            <v>0</v>
          </cell>
        </row>
        <row r="525">
          <cell r="A525" t="str">
            <v>Ремонт межпанельных швов</v>
          </cell>
          <cell r="CE525">
            <v>0</v>
          </cell>
        </row>
        <row r="526">
          <cell r="A526" t="str">
            <v>Замена подъездных оконных блоков</v>
          </cell>
          <cell r="CE526">
            <v>0</v>
          </cell>
        </row>
        <row r="527">
          <cell r="A527" t="str">
            <v>Замена подъездных эл.щитовых, замена светильников</v>
          </cell>
          <cell r="CE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E528">
            <v>0</v>
          </cell>
        </row>
        <row r="529">
          <cell r="A529" t="str">
            <v>Огнезащита деревянных конструкций жилых домов</v>
          </cell>
          <cell r="CE529">
            <v>0</v>
          </cell>
        </row>
        <row r="530">
          <cell r="A530" t="str">
            <v>Изготовление техпаспортов</v>
          </cell>
          <cell r="CE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E531">
            <v>8824.73668222864</v>
          </cell>
        </row>
        <row r="532">
          <cell r="A532" t="str">
            <v>3. Расходы по содержанию домового хозяйства и придомовой территории</v>
          </cell>
          <cell r="CE532">
            <v>19206.818069096043</v>
          </cell>
        </row>
        <row r="533">
          <cell r="A533" t="str">
            <v>   3.1. Услуги сторонних организаций:</v>
          </cell>
          <cell r="CE533">
            <v>4653.85</v>
          </cell>
        </row>
        <row r="534">
          <cell r="A534" t="str">
            <v>Вывоз твердых бытовых отходов</v>
          </cell>
          <cell r="CE534">
            <v>4036.0700000000006</v>
          </cell>
        </row>
        <row r="535">
          <cell r="A535" t="str">
            <v>Обследование дымоходов и вентканалов</v>
          </cell>
          <cell r="CE535">
            <v>558.74</v>
          </cell>
        </row>
        <row r="536">
          <cell r="A536" t="str">
            <v>Дезинсекция и дератизация</v>
          </cell>
          <cell r="CE536">
            <v>59.04</v>
          </cell>
        </row>
        <row r="537">
          <cell r="A537" t="str">
            <v>Обслуживание ВДГО</v>
          </cell>
          <cell r="CE537">
            <v>0</v>
          </cell>
        </row>
        <row r="538">
          <cell r="A538" t="str">
            <v>Затраты по содержанию лифтов</v>
          </cell>
          <cell r="CE538">
            <v>0</v>
          </cell>
        </row>
        <row r="539">
          <cell r="A539" t="str">
            <v>    3.2.Услуги жилищных предприятий:</v>
          </cell>
          <cell r="CE539">
            <v>14552.968069096045</v>
          </cell>
        </row>
        <row r="540">
          <cell r="A540" t="str">
            <v>Уборка придомовой территории</v>
          </cell>
          <cell r="CE540">
            <v>12944.782669096045</v>
          </cell>
        </row>
        <row r="541">
          <cell r="A541" t="str">
            <v>Уборка мусоропровода</v>
          </cell>
          <cell r="CE541">
            <v>0</v>
          </cell>
        </row>
        <row r="542">
          <cell r="A542" t="str">
            <v>Уборка лестничных клеток</v>
          </cell>
          <cell r="CE542">
            <v>0</v>
          </cell>
        </row>
        <row r="543">
          <cell r="A543" t="str">
            <v>Вывоз крупногабаритного мусора</v>
          </cell>
          <cell r="CE543">
            <v>1608.1854</v>
          </cell>
        </row>
        <row r="544">
          <cell r="A544" t="str">
            <v>4.Общеэксплуатационные расходы:</v>
          </cell>
          <cell r="CE544">
            <v>3693.6773507093008</v>
          </cell>
        </row>
        <row r="545">
          <cell r="CE545">
            <v>8527.527627118645</v>
          </cell>
        </row>
        <row r="546">
          <cell r="CE546">
            <v>3570.928</v>
          </cell>
        </row>
        <row r="547">
          <cell r="CE547">
            <v>3554.808</v>
          </cell>
        </row>
        <row r="548">
          <cell r="CE548">
            <v>0</v>
          </cell>
        </row>
        <row r="549">
          <cell r="CE549">
            <v>16.12</v>
          </cell>
        </row>
        <row r="550">
          <cell r="CE550">
            <v>4238.406949152543</v>
          </cell>
        </row>
        <row r="551">
          <cell r="CE551">
            <v>3611.542542372882</v>
          </cell>
        </row>
        <row r="552">
          <cell r="CE552">
            <v>626.8644067796612</v>
          </cell>
        </row>
        <row r="553">
          <cell r="CE553">
            <v>718.1926779661018</v>
          </cell>
        </row>
        <row r="554">
          <cell r="A554" t="str">
            <v>Итого расходов</v>
          </cell>
          <cell r="CE554">
            <v>96750.74278000009</v>
          </cell>
        </row>
        <row r="555">
          <cell r="A555" t="str">
            <v>Прочие расходы</v>
          </cell>
          <cell r="CE555">
            <v>669.6300465397406</v>
          </cell>
        </row>
        <row r="556">
          <cell r="A556" t="str">
            <v>Итого стоимость услуг без НДС</v>
          </cell>
          <cell r="CE556">
            <v>97420.37282653982</v>
          </cell>
        </row>
        <row r="557">
          <cell r="A557" t="str">
            <v>НДС 18%</v>
          </cell>
          <cell r="CE557">
            <v>17535.66710877717</v>
          </cell>
        </row>
        <row r="558">
          <cell r="A558" t="str">
            <v>Стоимость услуг по содержанию и ремонту жилья с НДС</v>
          </cell>
          <cell r="CE558">
            <v>114956.03993531699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E560">
            <v>-236099.73238114215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79">
      <selection activeCell="A204" sqref="A204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'[1]год'!CE362</f>
        <v>Революционная 197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'[1]год'!CE363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'[1]год'!CE364</f>
        <v>22128.37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'[1]год'!CE365</f>
        <v>57753.48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'[1]год'!CE366</f>
        <v>45616.47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'[1]год'!CE367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'[1]год'!CE368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'[1]год'!CE369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'[1]год'!CE370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'[1]год'!CE371</f>
        <v>45616.47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'[1]год'!CE372</f>
        <v>34265.380000000005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'[1]год'!CE374</f>
        <v>-166760.16244582518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'[1]год'!CE375</f>
        <v>56497.983050847455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'[1]год'!CE376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'[1]год'!CE377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'[1]год'!CE378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'[1]год'!CE379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'[1]год'!CE380</f>
        <v>14478.245762711864</v>
      </c>
    </row>
    <row r="24" spans="1:2" s="28" customFormat="1" ht="12.75">
      <c r="A24" s="27" t="str">
        <f>'[1]год'!A381</f>
        <v>Ремонт асбестоцементных листов</v>
      </c>
      <c r="B24" s="23">
        <f>'[1]год'!CE381</f>
        <v>5840.220338983051</v>
      </c>
    </row>
    <row r="25" spans="1:2" s="28" customFormat="1" ht="12.75" hidden="1">
      <c r="A25" s="27" t="str">
        <f>'[1]год'!A382</f>
        <v>Ремонт дверей</v>
      </c>
      <c r="B25" s="23">
        <f>'[1]год'!CE382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'[1]год'!CE383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'[1]год'!CE384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'[1]год'!CE385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'[1]год'!CE386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'[1]год'!CE387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'[1]год'!CE388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'[1]год'!CE389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'[1]год'!CE390</f>
        <v>6860.161016949152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'[1]год'!CE391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'[1]год'!CE392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'[1]год'!CE393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'[1]год'!CE394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'[1]год'!CE395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'[1]год'!CE396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'[1]год'!CE397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'[1]год'!CE398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'[1]год'!CE399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'[1]год'!CE400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'[1]год'!CE401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'[1]год'!CE402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'[1]год'!CE403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'[1]год'!CE404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'[1]год'!CE405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'[1]год'!CE406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'[1]год'!CE407</f>
        <v>3071.8898305084745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'[1]год'!CE408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'[1]год'!CE409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'[1]год'!CE410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'[1]год'!CE411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'[1]год'!CE412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'[1]год'!CE413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'[1]год'!CE414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'[1]год'!CE415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'[1]год'!CE416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'[1]год'!CE417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'[1]год'!CE418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'[1]год'!CE419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'[1]год'!CE420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'[1]год'!CE421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'[1]год'!CE422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'[1]год'!CE423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'[1]год'!CE424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'[1]год'!CE425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'[1]год'!CE426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'[1]год'!CE427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'[1]год'!CE428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'[1]год'!CE429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'[1]год'!CE430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'[1]год'!CE431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'[1]год'!CE432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'[1]год'!CE433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'[1]год'!CE434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'[1]год'!CE435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'[1]год'!CE436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'[1]год'!CE437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'[1]год'!CE438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'[1]год'!CE439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'[1]год'!CE440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'[1]год'!CE441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'[1]год'!CE442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'[1]год'!CE443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'[1]год'!CE444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'[1]год'!CE445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'[1]год'!CE446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'[1]год'!CE447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'[1]год'!CE448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'[1]год'!CE449</f>
        <v>3867.0762711864404</v>
      </c>
    </row>
    <row r="93" spans="1:2" s="28" customFormat="1" ht="12.75" hidden="1">
      <c r="A93" s="27" t="str">
        <f>'[1]год'!A450</f>
        <v>Опрессовка  ЦО</v>
      </c>
      <c r="B93" s="23">
        <f>'[1]год'!CE450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'[1]год'!CE451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'[1]год'!CE452</f>
        <v>0</v>
      </c>
    </row>
    <row r="96" spans="1:2" s="28" customFormat="1" ht="12.75">
      <c r="A96" s="27" t="str">
        <f>'[1]год'!A453</f>
        <v>Смена ламп</v>
      </c>
      <c r="B96" s="23">
        <f>'[1]год'!CE453</f>
        <v>14.1271186440678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'[1]год'!CE454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'[1]год'!CE455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'[1]год'!CE456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'[1]год'!CE457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'[1]год'!CE458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'[1]год'!CE459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'[1]год'!CE460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'[1]год'!CE461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'[1]год'!CE462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'[1]год'!CE463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'[1]год'!CE464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'[1]год'!CE465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'[1]год'!CE466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'[1]год'!CE467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'[1]год'!CE468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'[1]год'!CE469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'[1]год'!CE470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'[1]год'!CE471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'[1]год'!CE472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'[1]год'!CE473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'[1]год'!CE474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'[1]год'!CE475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'[1]год'!CE476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'[1]год'!CE477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'[1]год'!CE478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'[1]год'!CE479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'[1]год'!CE480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'[1]год'!CE481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'[1]год'!CE482</f>
        <v>12018.33898305085</v>
      </c>
    </row>
    <row r="126" spans="1:2" s="28" customFormat="1" ht="12.75" hidden="1">
      <c r="A126" s="27" t="str">
        <f>'[1]год'!A483</f>
        <v>Снос деревьев</v>
      </c>
      <c r="B126" s="23">
        <f>'[1]год'!CE483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'[1]год'!CE484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'[1]год'!CE485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'[1]год'!CE486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'[1]год'!CE487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'[1]год'!CE488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'[1]год'!CE489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'[1]год'!CE490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'[1]год'!CE491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'[1]год'!CE492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'[1]год'!CE493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'[1]год'!CE494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'[1]год'!CE495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'[1]год'!CE496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'[1]год'!CE497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'[1]год'!CE498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'[1]год'!CE499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'[1]год'!CE500</f>
        <v>1106.906779661017</v>
      </c>
    </row>
    <row r="144" spans="1:2" s="28" customFormat="1" ht="12.75" hidden="1">
      <c r="A144" s="27" t="str">
        <f>'[1]год'!A501</f>
        <v>Установка урн </v>
      </c>
      <c r="B144" s="23">
        <f>'[1]год'!CE501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'[1]год'!CE502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'[1]год'!CE503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'[1]год'!CE504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'[1]год'!CE505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'[1]год'!CE506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'[1]год'!CE507</f>
        <v>9241.016949152543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'[1]год'!CE508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'[1]год'!CE509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'[1]год'!CE510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'[1]год'!CE511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'[1]год'!CE512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'[1]год'!CE513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'[1]год'!CE514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'[1]год'!CE515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'[1]год'!CE516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'[1]год'!CE517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'[1]год'!CE518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'[1]год'!CE519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'[1]год'!CE520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'[1]год'!CE521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'[1]год'!CE522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'[1]год'!CE523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'[1]год'!CE524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'[1]год'!CE525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'[1]год'!CE526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'[1]год'!CE527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'[1]год'!CE528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'[1]год'!CE529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'[1]год'!CE530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'[1]год'!CE531</f>
        <v>8824.73668222864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'[1]год'!CE532</f>
        <v>19206.818069096043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'[1]год'!CE533</f>
        <v>4653.85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'[1]год'!CE534</f>
        <v>4036.0700000000006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'[1]год'!CE535</f>
        <v>558.74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'[1]год'!CE536</f>
        <v>59.04</v>
      </c>
    </row>
    <row r="180" spans="1:2" ht="12.75" hidden="1">
      <c r="A180" s="36" t="str">
        <f>'[1]год'!A537</f>
        <v>Обслуживание ВДГО</v>
      </c>
      <c r="B180" s="41">
        <f>'[1]год'!CE537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'[1]год'!CE538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'[1]год'!CE539</f>
        <v>14552.968069096045</v>
      </c>
    </row>
    <row r="183" spans="1:2" ht="12.75">
      <c r="A183" s="36" t="str">
        <f>'[1]год'!A540</f>
        <v>Уборка придомовой территории</v>
      </c>
      <c r="B183" s="37">
        <f>'[1]год'!CE540</f>
        <v>12944.782669096045</v>
      </c>
    </row>
    <row r="184" spans="1:2" ht="12.75" hidden="1">
      <c r="A184" s="36" t="str">
        <f>'[1]год'!A541</f>
        <v>Уборка мусоропровода</v>
      </c>
      <c r="B184" s="37">
        <f>'[1]год'!CE541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'[1]год'!CE542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'[1]год'!CE543</f>
        <v>1608.1854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'[1]год'!CE544</f>
        <v>3693.6773507093008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'[1]год'!CE545</f>
        <v>8527.527627118645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'[1]год'!CE546</f>
        <v>3570.928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'[1]год'!CE547</f>
        <v>3554.808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'[1]год'!CE548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'[1]год'!CE549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'[1]год'!CE550</f>
        <v>4238.406949152543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'[1]год'!CE551</f>
        <v>3611.542542372882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'[1]год'!CE552</f>
        <v>626.8644067796612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'[1]год'!CE553</f>
        <v>718.1926779661018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'[1]год'!CE554</f>
        <v>96750.74278000009</v>
      </c>
    </row>
    <row r="198" spans="1:2" ht="12.75">
      <c r="A198" s="36" t="str">
        <f>'[1]год'!A555</f>
        <v>Прочие расходы</v>
      </c>
      <c r="B198" s="37">
        <f>'[1]год'!CE555</f>
        <v>669.6300465397406</v>
      </c>
    </row>
    <row r="199" spans="1:2" ht="12.75">
      <c r="A199" s="17" t="str">
        <f>'[1]год'!A556</f>
        <v>Итого стоимость услуг без НДС</v>
      </c>
      <c r="B199" s="26">
        <f>'[1]год'!CE556</f>
        <v>97420.37282653982</v>
      </c>
    </row>
    <row r="200" spans="1:2" ht="12.75" hidden="1">
      <c r="A200" s="36" t="str">
        <f>'[1]год'!A557</f>
        <v>НДС 18%</v>
      </c>
      <c r="B200" s="37">
        <f>'[1]год'!CE557</f>
        <v>17535.66710877717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'[1]год'!CE558</f>
        <v>114956.03993531699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'[1]год'!CE559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'[1]год'!CE560</f>
        <v>-236099.73238114215</v>
      </c>
    </row>
    <row r="204" ht="51.75" customHeight="1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34">
      <selection activeCell="D59" sqref="D59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'[1]год'!CE362</f>
        <v>Революционная 197</v>
      </c>
    </row>
    <row r="6" spans="1:2" ht="12.75">
      <c r="A6" s="9" t="str">
        <f>'[1]год'!A363</f>
        <v>Статьи доходов</v>
      </c>
      <c r="B6" s="10" t="str">
        <f>'[1]год'!CE363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'[1]год'!CE364</f>
        <v>22128.37</v>
      </c>
    </row>
    <row r="8" spans="1:2" ht="12.75">
      <c r="A8" s="17" t="str">
        <f>'[1]год'!A365</f>
        <v>Начислено населению</v>
      </c>
      <c r="B8" s="14">
        <f>'[1]год'!CE365</f>
        <v>57753.48</v>
      </c>
    </row>
    <row r="9" spans="1:2" ht="12.75">
      <c r="A9" s="17" t="str">
        <f>'[1]год'!A366</f>
        <v>Поступление населения</v>
      </c>
      <c r="B9" s="14">
        <f>'[1]год'!CE366</f>
        <v>45616.47</v>
      </c>
    </row>
    <row r="10" spans="1:2" ht="12.75">
      <c r="A10" s="17" t="str">
        <f>'[1]год'!A371</f>
        <v>Поступление</v>
      </c>
      <c r="B10" s="19">
        <f>'[1]год'!CE371</f>
        <v>45616.47</v>
      </c>
    </row>
    <row r="11" spans="1:2" ht="12.75">
      <c r="A11" s="18" t="str">
        <f>'[1]год'!A372</f>
        <v>Задолженность на 31.12.2013 г.</v>
      </c>
      <c r="B11" s="19">
        <f>'[1]год'!CE372</f>
        <v>34265.380000000005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'[1]год'!CE374</f>
        <v>-166760.16244582518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'[1]год'!CE375</f>
        <v>56497.983050847455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'[1]год'!CE380</f>
        <v>14478.245762711864</v>
      </c>
    </row>
    <row r="16" spans="1:2" ht="12.75">
      <c r="A16" s="27" t="str">
        <f>'[1]год'!A381</f>
        <v>Ремонт асбестоцементных листов</v>
      </c>
      <c r="B16" s="23">
        <f>'[1]год'!CE381</f>
        <v>5840.220338983051</v>
      </c>
    </row>
    <row r="17" spans="1:2" ht="12.75">
      <c r="A17" s="27" t="str">
        <f>'[1]год'!A390</f>
        <v>Плотнические работы</v>
      </c>
      <c r="B17" s="23">
        <f>'[1]год'!CE390</f>
        <v>6860.161016949152</v>
      </c>
    </row>
    <row r="18" spans="1:2" ht="12.75">
      <c r="A18" s="27" t="str">
        <f>'[1]год'!A407</f>
        <v>Смена трубопровода</v>
      </c>
      <c r="B18" s="23">
        <f>'[1]год'!CE407</f>
        <v>3071.8898305084745</v>
      </c>
    </row>
    <row r="19" spans="1:2" ht="12.75">
      <c r="A19" s="27" t="str">
        <f>'[1]год'!A449</f>
        <v>Опрессовка и промывка ЦО</v>
      </c>
      <c r="B19" s="23">
        <f>'[1]год'!CE449</f>
        <v>3867.0762711864404</v>
      </c>
    </row>
    <row r="20" spans="1:2" ht="12.75">
      <c r="A20" s="27" t="str">
        <f>'[1]год'!A453</f>
        <v>Смена ламп</v>
      </c>
      <c r="B20" s="23">
        <f>'[1]год'!CE453</f>
        <v>14.1271186440678</v>
      </c>
    </row>
    <row r="21" spans="1:2" ht="12.75">
      <c r="A21" s="27" t="str">
        <f>'[1]год'!A482</f>
        <v>Кронирование деревьев</v>
      </c>
      <c r="B21" s="23">
        <f>'[1]год'!CE482</f>
        <v>12018.33898305085</v>
      </c>
    </row>
    <row r="22" spans="1:2" ht="12.75">
      <c r="A22" s="27" t="str">
        <f>'[1]год'!A500</f>
        <v>Установка урн новых</v>
      </c>
      <c r="B22" s="23">
        <f>'[1]год'!CE500</f>
        <v>1106.906779661017</v>
      </c>
    </row>
    <row r="23" spans="1:2" ht="12.75">
      <c r="A23" s="27" t="str">
        <f>'[1]год'!A507</f>
        <v>Ямочный ремонт</v>
      </c>
      <c r="B23" s="23">
        <f>'[1]год'!CE507</f>
        <v>9241.016949152543</v>
      </c>
    </row>
    <row r="24" spans="1:2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'[1]год'!CE531</f>
        <v>8824.73668222864</v>
      </c>
    </row>
    <row r="25" spans="1:2" ht="12.75">
      <c r="A25" s="25" t="str">
        <f>'[1]год'!A532</f>
        <v>3. Расходы по содержанию домового хозяйства и придомовой территории</v>
      </c>
      <c r="B25" s="26">
        <f>'[1]год'!CE532</f>
        <v>19206.818069096043</v>
      </c>
    </row>
    <row r="26" spans="1:2" ht="12.75">
      <c r="A26" s="17" t="str">
        <f>'[1]год'!A533</f>
        <v>   3.1. Услуги сторонних организаций:</v>
      </c>
      <c r="B26" s="26">
        <f>'[1]год'!CE533</f>
        <v>4653.85</v>
      </c>
    </row>
    <row r="27" spans="1:2" ht="12.75">
      <c r="A27" s="36" t="str">
        <f>'[1]год'!A534</f>
        <v>Вывоз твердых бытовых отходов</v>
      </c>
      <c r="B27" s="37">
        <f>'[1]год'!CE534</f>
        <v>4036.0700000000006</v>
      </c>
    </row>
    <row r="28" spans="1:2" ht="12.75">
      <c r="A28" s="38" t="str">
        <f>'[1]год'!A535</f>
        <v>Обследование дымоходов и вентканалов</v>
      </c>
      <c r="B28" s="37">
        <f>'[1]год'!CE535</f>
        <v>558.74</v>
      </c>
    </row>
    <row r="29" spans="1:2" ht="12.75">
      <c r="A29" s="36" t="str">
        <f>'[1]год'!A536</f>
        <v>Дезинсекция и дератизация</v>
      </c>
      <c r="B29" s="37">
        <f>'[1]год'!CE536</f>
        <v>59.04</v>
      </c>
    </row>
    <row r="30" spans="1:2" ht="12.75">
      <c r="A30" s="17" t="str">
        <f>'[1]год'!A539</f>
        <v>    3.2.Услуги жилищных предприятий:</v>
      </c>
      <c r="B30" s="26">
        <f>'[1]год'!CE539</f>
        <v>14552.968069096045</v>
      </c>
    </row>
    <row r="31" spans="1:2" ht="12.75">
      <c r="A31" s="36" t="str">
        <f>'[1]год'!A540</f>
        <v>Уборка придомовой территории</v>
      </c>
      <c r="B31" s="37">
        <f>'[1]год'!CE540</f>
        <v>12944.782669096045</v>
      </c>
    </row>
    <row r="32" spans="1:2" ht="12.75">
      <c r="A32" s="36" t="str">
        <f>'[1]год'!A543</f>
        <v>Вывоз крупногабаритного мусора</v>
      </c>
      <c r="B32" s="37">
        <f>'[1]год'!CE543</f>
        <v>1608.1854</v>
      </c>
    </row>
    <row r="33" spans="1:2" ht="12.75">
      <c r="A33" s="17" t="str">
        <f>'[1]год'!A544</f>
        <v>4.Общеэксплуатационные расходы:</v>
      </c>
      <c r="B33" s="26">
        <f>'[1]год'!CE544</f>
        <v>3693.6773507093008</v>
      </c>
    </row>
    <row r="34" spans="1:2" ht="25.5">
      <c r="A34" s="17" t="s">
        <v>3</v>
      </c>
      <c r="B34" s="26">
        <f>'[1]год'!CE545</f>
        <v>8527.527627118645</v>
      </c>
    </row>
    <row r="35" spans="1:2" ht="12.75">
      <c r="A35" s="36" t="s">
        <v>4</v>
      </c>
      <c r="B35" s="37">
        <f>'[1]год'!CE546</f>
        <v>3570.928</v>
      </c>
    </row>
    <row r="36" spans="1:2" ht="12.75">
      <c r="A36" s="36" t="s">
        <v>5</v>
      </c>
      <c r="B36" s="37">
        <f>'[1]год'!CE547</f>
        <v>3554.808</v>
      </c>
    </row>
    <row r="37" spans="1:2" ht="12.75">
      <c r="A37" s="36" t="s">
        <v>7</v>
      </c>
      <c r="B37" s="37">
        <f>'[1]год'!CE549</f>
        <v>16.12</v>
      </c>
    </row>
    <row r="38" spans="1:2" ht="12.75">
      <c r="A38" s="36" t="s">
        <v>8</v>
      </c>
      <c r="B38" s="37">
        <f>'[1]год'!CE550</f>
        <v>4238.406949152543</v>
      </c>
    </row>
    <row r="39" spans="1:2" ht="12.75">
      <c r="A39" s="36" t="s">
        <v>9</v>
      </c>
      <c r="B39" s="37">
        <f>'[1]год'!CE551</f>
        <v>3611.542542372882</v>
      </c>
    </row>
    <row r="40" spans="1:2" ht="25.5">
      <c r="A40" s="36" t="s">
        <v>10</v>
      </c>
      <c r="B40" s="37">
        <f>'[1]год'!CE552</f>
        <v>626.8644067796612</v>
      </c>
    </row>
    <row r="41" spans="1:2" ht="12.75">
      <c r="A41" s="36" t="s">
        <v>11</v>
      </c>
      <c r="B41" s="37">
        <f>'[1]год'!CE553</f>
        <v>718.1926779661018</v>
      </c>
    </row>
    <row r="42" spans="1:2" ht="12.75">
      <c r="A42" s="17" t="str">
        <f>'[1]год'!A554</f>
        <v>Итого расходов</v>
      </c>
      <c r="B42" s="26">
        <f>'[1]год'!CE554</f>
        <v>96750.74278000009</v>
      </c>
    </row>
    <row r="43" spans="1:2" ht="12.75">
      <c r="A43" s="36" t="str">
        <f>'[1]год'!A555</f>
        <v>Прочие расходы</v>
      </c>
      <c r="B43" s="37">
        <f>'[1]год'!CE555</f>
        <v>669.6300465397406</v>
      </c>
    </row>
    <row r="44" spans="1:2" ht="12.75">
      <c r="A44" s="17" t="str">
        <f>'[1]год'!A556</f>
        <v>Итого стоимость услуг без НДС</v>
      </c>
      <c r="B44" s="26">
        <f>'[1]год'!CE556</f>
        <v>97420.37282653982</v>
      </c>
    </row>
    <row r="45" spans="1:2" ht="12.75" hidden="1">
      <c r="A45" s="36" t="str">
        <f>'[1]год'!A557</f>
        <v>НДС 18%</v>
      </c>
      <c r="B45" s="37">
        <f>'[1]год'!CE557</f>
        <v>17535.66710877717</v>
      </c>
    </row>
    <row r="46" spans="1:2" ht="12.75">
      <c r="A46" s="17" t="str">
        <f>'[1]год'!A558</f>
        <v>Стоимость услуг по содержанию и ремонту жилья с НДС</v>
      </c>
      <c r="B46" s="26">
        <f>'[1]год'!CE558</f>
        <v>114956.03993531699</v>
      </c>
    </row>
    <row r="47" spans="1:2" ht="12.75">
      <c r="A47" s="46" t="str">
        <f>'[1]год'!A560</f>
        <v>Финансовый результат (-перерасход, +неосвоение) на 31.12.2013 г.</v>
      </c>
      <c r="B47" s="51">
        <f>'[1]год'!CE560</f>
        <v>-236099.73238114215</v>
      </c>
    </row>
    <row r="48" spans="1:2" ht="25.5">
      <c r="A48" s="17" t="s">
        <v>12</v>
      </c>
      <c r="B48" s="52">
        <v>4251.26</v>
      </c>
    </row>
    <row r="49" spans="1:2" ht="25.5">
      <c r="A49" s="17" t="s">
        <v>13</v>
      </c>
      <c r="B49" s="52">
        <f>B47+B48</f>
        <v>-231848.47238114214</v>
      </c>
    </row>
    <row r="50" ht="51">
      <c r="A50" s="48" t="s">
        <v>14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2014-08-06T04:58:48Z</cp:lastPrinted>
  <dcterms:created xsi:type="dcterms:W3CDTF">2014-06-11T10:55:13Z</dcterms:created>
  <dcterms:modified xsi:type="dcterms:W3CDTF">2014-08-07T03:32:11Z</dcterms:modified>
  <cp:category/>
  <cp:version/>
  <cp:contentType/>
  <cp:contentStatus/>
</cp:coreProperties>
</file>